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055" windowHeight="6555" activeTab="3"/>
  </bookViews>
  <sheets>
    <sheet name="Team" sheetId="1" r:id="rId1"/>
    <sheet name="2001 Cards" sheetId="2" r:id="rId2"/>
    <sheet name="NL LEADERS" sheetId="3" r:id="rId3"/>
    <sheet name="Standings" sheetId="4" r:id="rId4"/>
  </sheets>
  <definedNames/>
  <calcPr fullCalcOnLoad="1"/>
</workbook>
</file>

<file path=xl/sharedStrings.xml><?xml version="1.0" encoding="utf-8"?>
<sst xmlns="http://schemas.openxmlformats.org/spreadsheetml/2006/main" count="399" uniqueCount="245">
  <si>
    <t>KIRBY PUCKETT STRAT LEAGUE</t>
  </si>
  <si>
    <t>National League East</t>
  </si>
  <si>
    <t>Team</t>
  </si>
  <si>
    <t>Wins</t>
  </si>
  <si>
    <t>Losses</t>
  </si>
  <si>
    <t>Pct</t>
  </si>
  <si>
    <t>GB</t>
  </si>
  <si>
    <t>Home</t>
  </si>
  <si>
    <t>Away</t>
  </si>
  <si>
    <t>New York Mets</t>
  </si>
  <si>
    <t>--</t>
  </si>
  <si>
    <t>St Louis Cardinals</t>
  </si>
  <si>
    <t>Atlanta Braves</t>
  </si>
  <si>
    <t>Colorado Rockies</t>
  </si>
  <si>
    <t>Philadelphia Phillies</t>
  </si>
  <si>
    <t>NATIONAL LEAGUE LEADERS</t>
  </si>
  <si>
    <t>BATTING LEADERS</t>
  </si>
  <si>
    <t>Batting Average</t>
  </si>
  <si>
    <t>Slugging Pct.</t>
  </si>
  <si>
    <t>On Base Pct</t>
  </si>
  <si>
    <t>Name</t>
  </si>
  <si>
    <t>Avg</t>
  </si>
  <si>
    <t>Pct.</t>
  </si>
  <si>
    <t>RBI'S</t>
  </si>
  <si>
    <t>Runs Scored</t>
  </si>
  <si>
    <t>Hits</t>
  </si>
  <si>
    <t>Runs</t>
  </si>
  <si>
    <t>DOUBLES</t>
  </si>
  <si>
    <t>TRIPLES</t>
  </si>
  <si>
    <t>HOMERUNS</t>
  </si>
  <si>
    <t>Walks</t>
  </si>
  <si>
    <t>Stolen Bases</t>
  </si>
  <si>
    <t>PITCHING LEADERS</t>
  </si>
  <si>
    <t>E.R.A</t>
  </si>
  <si>
    <t>WINS</t>
  </si>
  <si>
    <t>STRIKEOUTS</t>
  </si>
  <si>
    <t>APPEARANCES</t>
  </si>
  <si>
    <t>SAVES</t>
  </si>
  <si>
    <t>INNINGS PITCHED</t>
  </si>
  <si>
    <t>S. Rolen (Phillies)</t>
  </si>
  <si>
    <t>Cincinnati Reds</t>
  </si>
  <si>
    <t>B. Bonds (Giants)</t>
  </si>
  <si>
    <t>Chicago Cubs</t>
  </si>
  <si>
    <t>Houston Astros</t>
  </si>
  <si>
    <t>San Fran Giants</t>
  </si>
  <si>
    <t>Arizona Diamondbacks</t>
  </si>
  <si>
    <t>K. Millar (Rockies)</t>
  </si>
  <si>
    <t>K. Wood (Phillies)</t>
  </si>
  <si>
    <t>---</t>
  </si>
  <si>
    <t>V. Guerrerro (Braves)</t>
  </si>
  <si>
    <t>J. Vidro (Phillies)</t>
  </si>
  <si>
    <t>Top two teams make the Wildcard</t>
  </si>
  <si>
    <t>F. Rodriquez (Giants)</t>
  </si>
  <si>
    <t>Several tied with</t>
  </si>
  <si>
    <t>2003 KIRBY PUCKETT STRAT LEAGUE</t>
  </si>
  <si>
    <t>R. Furcal (Braves)</t>
  </si>
  <si>
    <t>P. LoDuca</t>
  </si>
  <si>
    <t>G. Matthews (Giants)</t>
  </si>
  <si>
    <t>2001 PLAYER CARDS</t>
  </si>
  <si>
    <t>TEAM</t>
  </si>
  <si>
    <t>Braves</t>
  </si>
  <si>
    <t>Phillies</t>
  </si>
  <si>
    <t>Mets</t>
  </si>
  <si>
    <t>Cubs</t>
  </si>
  <si>
    <t>D-Backs</t>
  </si>
  <si>
    <t>M. Lawton</t>
  </si>
  <si>
    <t>S. Green</t>
  </si>
  <si>
    <t>S. Rolen</t>
  </si>
  <si>
    <t>J. Rollins</t>
  </si>
  <si>
    <t>R. White</t>
  </si>
  <si>
    <t>M. Matthews</t>
  </si>
  <si>
    <t>K. Farnsworth</t>
  </si>
  <si>
    <t>R. Sexson</t>
  </si>
  <si>
    <t>Cards</t>
  </si>
  <si>
    <t>Rockies</t>
  </si>
  <si>
    <t>T. Helton</t>
  </si>
  <si>
    <t>K. Millar</t>
  </si>
  <si>
    <t>C.Fox</t>
  </si>
  <si>
    <t>C. Ho Park</t>
  </si>
  <si>
    <t>K. Appier</t>
  </si>
  <si>
    <t>Reds</t>
  </si>
  <si>
    <t>K. Griffey Jr</t>
  </si>
  <si>
    <t>O. Cabrera</t>
  </si>
  <si>
    <t>D. Williams</t>
  </si>
  <si>
    <t>Astros</t>
  </si>
  <si>
    <t>Giants</t>
  </si>
  <si>
    <t>A. Ramirez</t>
  </si>
  <si>
    <t>J. Bell</t>
  </si>
  <si>
    <t>G. Sheffield</t>
  </si>
  <si>
    <t>L. Gonzalez</t>
  </si>
  <si>
    <t>J. Marquis</t>
  </si>
  <si>
    <t>J. Manzanillo</t>
  </si>
  <si>
    <t>R. Ortiz</t>
  </si>
  <si>
    <t>J. Drew</t>
  </si>
  <si>
    <t>K. Brown</t>
  </si>
  <si>
    <t>F. Rodriquez</t>
  </si>
  <si>
    <t>R. Aurillia</t>
  </si>
  <si>
    <t>P. Nevin</t>
  </si>
  <si>
    <t>S. Sosa</t>
  </si>
  <si>
    <t>M. McGwire</t>
  </si>
  <si>
    <t>D. Kile</t>
  </si>
  <si>
    <t>B. Penny</t>
  </si>
  <si>
    <t>S. Kline</t>
  </si>
  <si>
    <t>L. Berkman</t>
  </si>
  <si>
    <t>C. Biggio</t>
  </si>
  <si>
    <t>W. Miller</t>
  </si>
  <si>
    <t>R. Gutierrez</t>
  </si>
  <si>
    <t>R. Hildalgo</t>
  </si>
  <si>
    <t>C. Johnson</t>
  </si>
  <si>
    <t>D. Young</t>
  </si>
  <si>
    <t>M. DeJean</t>
  </si>
  <si>
    <t>C. Jones</t>
  </si>
  <si>
    <t>F. McGriff</t>
  </si>
  <si>
    <t>B. Davis</t>
  </si>
  <si>
    <t>T. Armas Jr</t>
  </si>
  <si>
    <t>S. Karsay</t>
  </si>
  <si>
    <t>L. Walker</t>
  </si>
  <si>
    <t>J. Burnitz</t>
  </si>
  <si>
    <t>J. Uribe</t>
  </si>
  <si>
    <t>J. Cirillo</t>
  </si>
  <si>
    <t>R. Person</t>
  </si>
  <si>
    <t>M. Alou</t>
  </si>
  <si>
    <t>B. Abreu (Phillies)</t>
  </si>
  <si>
    <t>A. Burnett (Rockies)</t>
  </si>
  <si>
    <t>B. Kim (Phillies)</t>
  </si>
  <si>
    <t>E. Gagne (Braves)</t>
  </si>
  <si>
    <t>O. Dotel (Astros)</t>
  </si>
  <si>
    <t>J. Pierre (Mets)</t>
  </si>
  <si>
    <t>L. Gonzalez (D-Backs)</t>
  </si>
  <si>
    <t>G. Sheffield (D-Backs)</t>
  </si>
  <si>
    <t>L. Castillo (D-Backs)</t>
  </si>
  <si>
    <t>R. Johnson (D-Backs)</t>
  </si>
  <si>
    <t>C. Schilling (D-Backs)</t>
  </si>
  <si>
    <t>J. Smoltz (D-Backs)</t>
  </si>
  <si>
    <t xml:space="preserve">Strikeouts </t>
  </si>
  <si>
    <t>T. Helton (Rockies)</t>
  </si>
  <si>
    <t>J. Hernandez (Rockies)</t>
  </si>
  <si>
    <t>C. Park (Rockies)</t>
  </si>
  <si>
    <t>J. Spivey (Braves)</t>
  </si>
  <si>
    <t>K. Millwood (Baves)</t>
  </si>
  <si>
    <t>L. Walker (Cubs)</t>
  </si>
  <si>
    <t>R. Sexson (Cubs)</t>
  </si>
  <si>
    <t>R. Nen (Cubs)</t>
  </si>
  <si>
    <t>D. Roberts (Astros)</t>
  </si>
  <si>
    <t>B. Giles (Cubs)</t>
  </si>
  <si>
    <t>M. Morris (Cards)</t>
  </si>
  <si>
    <t xml:space="preserve">B. Looper (Cards) </t>
  </si>
  <si>
    <t>BA</t>
  </si>
  <si>
    <t>HR</t>
  </si>
  <si>
    <t>SB</t>
  </si>
  <si>
    <t>2B</t>
  </si>
  <si>
    <t>SLG</t>
  </si>
  <si>
    <t>OB</t>
  </si>
  <si>
    <t>ERA</t>
  </si>
  <si>
    <t>W</t>
  </si>
  <si>
    <t>K</t>
  </si>
  <si>
    <t>S</t>
  </si>
  <si>
    <t>IP</t>
  </si>
  <si>
    <t>H</t>
  </si>
  <si>
    <t>BB</t>
  </si>
  <si>
    <t>E</t>
  </si>
  <si>
    <t>BATTING</t>
  </si>
  <si>
    <t>PITCHING</t>
  </si>
  <si>
    <t>TEAM COMPARISON</t>
  </si>
  <si>
    <t>2003 STANDINGS</t>
  </si>
  <si>
    <t>A. Ramirez (D-Backs)</t>
  </si>
  <si>
    <t>WHIP</t>
  </si>
  <si>
    <t>P. Burrell (Phillies)</t>
  </si>
  <si>
    <t>A. Jones (Cubs)</t>
  </si>
  <si>
    <t>O. Daal (Braves)</t>
  </si>
  <si>
    <t>J. Giambi (Giants)</t>
  </si>
  <si>
    <t>A. Dunn (Reds)</t>
  </si>
  <si>
    <t>P. Nevin (Giants)</t>
  </si>
  <si>
    <t>J. Kent (Giants)</t>
  </si>
  <si>
    <t>V. Guerrero (Braves)</t>
  </si>
  <si>
    <t>T. Armas (Braves)</t>
  </si>
  <si>
    <t>Tie Breakers:</t>
  </si>
  <si>
    <t>1. A two way tie for division or wild card will be decided by a one game playoff</t>
  </si>
  <si>
    <t>2. Division winners must be determined first</t>
  </si>
  <si>
    <t>3. One game playoff games count as the regular season</t>
  </si>
  <si>
    <t>J. Uribe (Cubs)</t>
  </si>
  <si>
    <t>R. Oswalt (Astros)</t>
  </si>
  <si>
    <t>C. Jones (Braves)</t>
  </si>
  <si>
    <t>E. Renteria (Cards)</t>
  </si>
  <si>
    <t>J. Edmonds (Cards)</t>
  </si>
  <si>
    <t>B. Wagner (Cubs)</t>
  </si>
  <si>
    <t>B. Santiago (D-Backs)</t>
  </si>
  <si>
    <t>C.Schilling (D-Backs)</t>
  </si>
  <si>
    <t>J. Isringhausen (Cards)</t>
  </si>
  <si>
    <t>*** One of these teams will win the division…..the other is the Wild card.</t>
  </si>
  <si>
    <t>S. Sosa (Phillies)</t>
  </si>
  <si>
    <t>R. Wolf (Phillies)</t>
  </si>
  <si>
    <t>S. Williamson (Giants)</t>
  </si>
  <si>
    <t>B. Colon (Phillies)</t>
  </si>
  <si>
    <t>W. Miller (Astros)</t>
  </si>
  <si>
    <t>A. Benitez (Mets)</t>
  </si>
  <si>
    <t>M. Lowell (Cards)</t>
  </si>
  <si>
    <t>J. Rollins (Phillies)</t>
  </si>
  <si>
    <t>M. Piazza (Mets)</t>
  </si>
  <si>
    <t>K. Griffey (Braves)</t>
  </si>
  <si>
    <t>R. Klesko (D-Backs)</t>
  </si>
  <si>
    <t xml:space="preserve">Games </t>
  </si>
  <si>
    <t>RPG</t>
  </si>
  <si>
    <t>12-24</t>
  </si>
  <si>
    <t>16-20</t>
  </si>
  <si>
    <t>16-16</t>
  </si>
  <si>
    <t>9-1</t>
  </si>
  <si>
    <t>Q. McCracken (Giants)</t>
  </si>
  <si>
    <t>J. Vizcaino (Rockies)</t>
  </si>
  <si>
    <t>J. Acevedo (Rockies)</t>
  </si>
  <si>
    <t>L. Berkman (Astros)</t>
  </si>
  <si>
    <t>D. Young (Reds)</t>
  </si>
  <si>
    <t>M. Bellhorn (Reds)</t>
  </si>
  <si>
    <t>19-17</t>
  </si>
  <si>
    <t>20-16</t>
  </si>
  <si>
    <t>2 tied with</t>
  </si>
  <si>
    <t>O. Perez (Reds)</t>
  </si>
  <si>
    <t>17-19</t>
  </si>
  <si>
    <t>18-18</t>
  </si>
  <si>
    <t>23-13</t>
  </si>
  <si>
    <t>J. Lopez</t>
  </si>
  <si>
    <t>J. Pierre</t>
  </si>
  <si>
    <t>J. Lieber</t>
  </si>
  <si>
    <t>A. Gonzalez</t>
  </si>
  <si>
    <t>T. Glavine (Cubs)</t>
  </si>
  <si>
    <t>C. Politte (Cubs)</t>
  </si>
  <si>
    <t>J. Schmidt (Giants)</t>
  </si>
  <si>
    <t>9-6</t>
  </si>
  <si>
    <t>H. Nomo (D-Backs)</t>
  </si>
  <si>
    <t>22-14</t>
  </si>
  <si>
    <t>25-11</t>
  </si>
  <si>
    <t>15-21</t>
  </si>
  <si>
    <t>K. Millwood (Braves)</t>
  </si>
  <si>
    <t>8-4</t>
  </si>
  <si>
    <t>8-1</t>
  </si>
  <si>
    <t>8-6</t>
  </si>
  <si>
    <t>D. Lee (Mets)</t>
  </si>
  <si>
    <t>B. Sheets (Mets)</t>
  </si>
  <si>
    <t>V. Padilla (Mets)</t>
  </si>
  <si>
    <t>J. Lieber (Mets)</t>
  </si>
  <si>
    <t>8-3</t>
  </si>
  <si>
    <t>J. Vasquez (Mets)</t>
  </si>
  <si>
    <t>D. Marte (Mets)</t>
  </si>
  <si>
    <t>12-3</t>
  </si>
  <si>
    <t>S. Kline (Cards)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</si>
</sst>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#,##0.000_);[Red]\(#,##0.000\)"/>
    <numFmt numFmtId="167" formatCode="m/d/yyyy"/>
  </numFmts>
  <fonts count="8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 quotePrefix="1">
      <alignment horizontal="center"/>
    </xf>
    <xf numFmtId="16" fontId="0" fillId="0" borderId="0" xfId="0" applyNumberFormat="1" applyAlignment="1" quotePrefix="1">
      <alignment horizontal="center"/>
    </xf>
    <xf numFmtId="165" fontId="0" fillId="0" borderId="0" xfId="0" applyNumberFormat="1" applyAlignment="1" quotePrefix="1">
      <alignment horizontal="center"/>
    </xf>
    <xf numFmtId="165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centerContinuous"/>
    </xf>
    <xf numFmtId="165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166" fontId="0" fillId="0" borderId="0" xfId="0" applyNumberFormat="1" applyAlignment="1">
      <alignment/>
    </xf>
    <xf numFmtId="166" fontId="0" fillId="0" borderId="0" xfId="0" applyNumberFormat="1" applyAlignment="1" quotePrefix="1">
      <alignment/>
    </xf>
    <xf numFmtId="38" fontId="0" fillId="0" borderId="0" xfId="0" applyNumberFormat="1" applyAlignment="1">
      <alignment/>
    </xf>
    <xf numFmtId="38" fontId="0" fillId="0" borderId="0" xfId="0" applyNumberFormat="1" applyAlignment="1" quotePrefix="1">
      <alignment/>
    </xf>
    <xf numFmtId="40" fontId="0" fillId="0" borderId="0" xfId="0" applyNumberFormat="1" applyAlignment="1">
      <alignment/>
    </xf>
    <xf numFmtId="38" fontId="0" fillId="0" borderId="0" xfId="0" applyNumberFormat="1" applyAlignment="1" quotePrefix="1">
      <alignment horizontal="center"/>
    </xf>
    <xf numFmtId="0" fontId="5" fillId="0" borderId="0" xfId="0" applyFont="1" applyAlignment="1">
      <alignment/>
    </xf>
    <xf numFmtId="1" fontId="0" fillId="0" borderId="0" xfId="21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L21" sqref="L21"/>
    </sheetView>
  </sheetViews>
  <sheetFormatPr defaultColWidth="9.140625" defaultRowHeight="12.75"/>
  <cols>
    <col min="1" max="1" width="25.421875" style="0" bestFit="1" customWidth="1"/>
    <col min="2" max="2" width="8.140625" style="0" customWidth="1"/>
  </cols>
  <sheetData>
    <row r="1" spans="1:13" ht="18">
      <c r="A1" s="14" t="s">
        <v>54</v>
      </c>
      <c r="B1" s="14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">
      <c r="A2" s="14" t="s">
        <v>163</v>
      </c>
      <c r="B2" s="14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0.25">
      <c r="A3" s="1" t="s">
        <v>161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s="5" customFormat="1" ht="12.75">
      <c r="B4" s="5" t="s">
        <v>201</v>
      </c>
      <c r="C4" s="5" t="s">
        <v>147</v>
      </c>
      <c r="D4" s="5" t="s">
        <v>151</v>
      </c>
      <c r="E4" s="5" t="s">
        <v>152</v>
      </c>
      <c r="F4" s="5" t="s">
        <v>26</v>
      </c>
      <c r="G4" s="5" t="s">
        <v>202</v>
      </c>
      <c r="H4" s="5" t="s">
        <v>150</v>
      </c>
      <c r="I4" s="5" t="s">
        <v>148</v>
      </c>
      <c r="J4" s="5" t="s">
        <v>149</v>
      </c>
      <c r="K4" s="5" t="s">
        <v>159</v>
      </c>
      <c r="L4" s="5" t="s">
        <v>155</v>
      </c>
      <c r="M4" s="5" t="s">
        <v>160</v>
      </c>
    </row>
    <row r="5" spans="1:13" ht="12.75">
      <c r="A5" t="s">
        <v>45</v>
      </c>
      <c r="B5" s="6">
        <v>64</v>
      </c>
      <c r="C5" s="19">
        <v>0.313</v>
      </c>
      <c r="D5" s="19">
        <v>0.522</v>
      </c>
      <c r="E5" s="19">
        <v>0.381</v>
      </c>
      <c r="F5" s="28">
        <v>413</v>
      </c>
      <c r="G5" s="27">
        <f>+F5/B5</f>
        <v>6.453125</v>
      </c>
      <c r="H5" s="28">
        <v>107</v>
      </c>
      <c r="I5" s="28">
        <v>106</v>
      </c>
      <c r="J5" s="28">
        <v>38</v>
      </c>
      <c r="K5" s="28">
        <v>274</v>
      </c>
      <c r="L5" s="28">
        <v>354</v>
      </c>
      <c r="M5" s="28">
        <v>32</v>
      </c>
    </row>
    <row r="6" spans="1:13" ht="12.75">
      <c r="A6" t="s">
        <v>13</v>
      </c>
      <c r="B6" s="6">
        <v>64</v>
      </c>
      <c r="C6" s="19">
        <v>0.286</v>
      </c>
      <c r="D6" s="19">
        <v>0.47</v>
      </c>
      <c r="E6" s="19">
        <v>0.352</v>
      </c>
      <c r="F6" s="28">
        <v>360</v>
      </c>
      <c r="G6" s="27">
        <f aca="true" t="shared" si="0" ref="G6:G14">+F6/B6</f>
        <v>5.625</v>
      </c>
      <c r="H6" s="28">
        <v>136</v>
      </c>
      <c r="I6" s="28">
        <v>84</v>
      </c>
      <c r="J6" s="28">
        <v>16</v>
      </c>
      <c r="K6" s="28">
        <v>224</v>
      </c>
      <c r="L6" s="28">
        <v>454</v>
      </c>
      <c r="M6" s="28">
        <v>31</v>
      </c>
    </row>
    <row r="7" spans="1:13" ht="12.75">
      <c r="A7" t="s">
        <v>12</v>
      </c>
      <c r="B7" s="6">
        <v>64</v>
      </c>
      <c r="C7" s="19">
        <v>0.274</v>
      </c>
      <c r="D7" s="19">
        <v>0.453</v>
      </c>
      <c r="E7" s="19">
        <v>0.338</v>
      </c>
      <c r="F7" s="28">
        <v>302</v>
      </c>
      <c r="G7" s="27">
        <f t="shared" si="0"/>
        <v>4.71875</v>
      </c>
      <c r="H7" s="28">
        <v>99</v>
      </c>
      <c r="I7" s="28">
        <v>80</v>
      </c>
      <c r="J7" s="28">
        <v>72</v>
      </c>
      <c r="K7" s="28">
        <v>233</v>
      </c>
      <c r="L7" s="28">
        <v>427</v>
      </c>
      <c r="M7" s="28">
        <v>50</v>
      </c>
    </row>
    <row r="8" spans="1:13" ht="12.75">
      <c r="A8" t="s">
        <v>44</v>
      </c>
      <c r="B8" s="6">
        <v>64</v>
      </c>
      <c r="C8" s="19">
        <v>0.267</v>
      </c>
      <c r="D8" s="19">
        <v>0.48</v>
      </c>
      <c r="E8" s="19">
        <v>0.359</v>
      </c>
      <c r="F8" s="28">
        <v>382</v>
      </c>
      <c r="G8" s="27">
        <f t="shared" si="0"/>
        <v>5.96875</v>
      </c>
      <c r="H8" s="28">
        <v>137</v>
      </c>
      <c r="I8" s="28">
        <v>105</v>
      </c>
      <c r="J8" s="28">
        <v>29</v>
      </c>
      <c r="K8" s="28">
        <v>344</v>
      </c>
      <c r="L8" s="28">
        <v>524</v>
      </c>
      <c r="M8" s="28">
        <v>64</v>
      </c>
    </row>
    <row r="9" spans="1:13" ht="12.75">
      <c r="A9" t="s">
        <v>42</v>
      </c>
      <c r="B9" s="6">
        <v>68</v>
      </c>
      <c r="C9" s="19">
        <v>0.265</v>
      </c>
      <c r="D9" s="19">
        <v>0.445</v>
      </c>
      <c r="E9" s="19">
        <v>0.342</v>
      </c>
      <c r="F9" s="28">
        <v>359</v>
      </c>
      <c r="G9" s="27">
        <f t="shared" si="0"/>
        <v>5.279411764705882</v>
      </c>
      <c r="H9" s="28">
        <v>118</v>
      </c>
      <c r="I9" s="28">
        <v>92</v>
      </c>
      <c r="J9" s="28">
        <v>28</v>
      </c>
      <c r="K9" s="28">
        <v>266</v>
      </c>
      <c r="L9" s="28">
        <v>537</v>
      </c>
      <c r="M9" s="28">
        <v>30</v>
      </c>
    </row>
    <row r="10" spans="1:13" ht="12.75">
      <c r="A10" t="s">
        <v>14</v>
      </c>
      <c r="B10" s="6">
        <v>68</v>
      </c>
      <c r="C10" s="19">
        <v>0.261</v>
      </c>
      <c r="D10" s="19">
        <v>0.435</v>
      </c>
      <c r="E10" s="19">
        <v>0.347</v>
      </c>
      <c r="F10" s="28">
        <v>341</v>
      </c>
      <c r="G10" s="27">
        <f t="shared" si="0"/>
        <v>5.014705882352941</v>
      </c>
      <c r="H10" s="28">
        <v>146</v>
      </c>
      <c r="I10" s="28">
        <v>82</v>
      </c>
      <c r="J10" s="28">
        <v>44</v>
      </c>
      <c r="K10" s="28">
        <v>329</v>
      </c>
      <c r="L10" s="28">
        <v>555</v>
      </c>
      <c r="M10" s="28">
        <v>30</v>
      </c>
    </row>
    <row r="11" spans="1:13" ht="12.75">
      <c r="A11" t="s">
        <v>43</v>
      </c>
      <c r="B11" s="6">
        <v>64</v>
      </c>
      <c r="C11" s="19">
        <v>0.26</v>
      </c>
      <c r="D11" s="19">
        <v>0.422</v>
      </c>
      <c r="E11" s="19">
        <v>0.334</v>
      </c>
      <c r="F11" s="28">
        <v>289</v>
      </c>
      <c r="G11" s="27">
        <f t="shared" si="0"/>
        <v>4.515625</v>
      </c>
      <c r="H11" s="28">
        <v>118</v>
      </c>
      <c r="I11" s="28">
        <v>67</v>
      </c>
      <c r="J11" s="28">
        <v>46</v>
      </c>
      <c r="K11" s="28">
        <v>226</v>
      </c>
      <c r="L11" s="28">
        <v>451</v>
      </c>
      <c r="M11" s="28">
        <v>38</v>
      </c>
    </row>
    <row r="12" spans="1:13" ht="12.75">
      <c r="A12" t="s">
        <v>11</v>
      </c>
      <c r="B12" s="6">
        <v>64</v>
      </c>
      <c r="C12" s="19">
        <v>0.25</v>
      </c>
      <c r="D12" s="19">
        <v>0.421</v>
      </c>
      <c r="E12" s="19">
        <v>0.325</v>
      </c>
      <c r="F12" s="28">
        <v>292</v>
      </c>
      <c r="G12" s="27">
        <f t="shared" si="0"/>
        <v>4.5625</v>
      </c>
      <c r="H12" s="28">
        <v>113</v>
      </c>
      <c r="I12" s="28">
        <v>79</v>
      </c>
      <c r="J12" s="28">
        <v>29</v>
      </c>
      <c r="K12" s="28">
        <v>250</v>
      </c>
      <c r="L12" s="28">
        <v>487</v>
      </c>
      <c r="M12" s="28">
        <v>45</v>
      </c>
    </row>
    <row r="13" spans="1:13" ht="12.75">
      <c r="A13" t="s">
        <v>40</v>
      </c>
      <c r="B13" s="6">
        <v>68</v>
      </c>
      <c r="C13" s="19">
        <v>0.248</v>
      </c>
      <c r="D13" s="19">
        <v>0.403</v>
      </c>
      <c r="E13" s="19">
        <v>0.322</v>
      </c>
      <c r="F13" s="28">
        <v>278</v>
      </c>
      <c r="G13" s="27">
        <f t="shared" si="0"/>
        <v>4.088235294117647</v>
      </c>
      <c r="H13" s="28">
        <v>92</v>
      </c>
      <c r="I13" s="28">
        <v>80</v>
      </c>
      <c r="J13" s="28">
        <v>48</v>
      </c>
      <c r="K13" s="28">
        <v>238</v>
      </c>
      <c r="L13" s="28">
        <v>463</v>
      </c>
      <c r="M13" s="28">
        <v>32</v>
      </c>
    </row>
    <row r="14" spans="1:13" ht="12.75">
      <c r="A14" t="s">
        <v>9</v>
      </c>
      <c r="B14" s="6">
        <v>52</v>
      </c>
      <c r="C14" s="19">
        <v>0.233</v>
      </c>
      <c r="D14" s="19">
        <v>0.366</v>
      </c>
      <c r="E14" s="19">
        <v>0.291</v>
      </c>
      <c r="F14" s="28">
        <v>216</v>
      </c>
      <c r="G14" s="27">
        <f t="shared" si="0"/>
        <v>4.153846153846154</v>
      </c>
      <c r="H14" s="28">
        <v>68</v>
      </c>
      <c r="I14" s="28">
        <v>54</v>
      </c>
      <c r="J14" s="28">
        <v>49</v>
      </c>
      <c r="K14" s="28">
        <v>139</v>
      </c>
      <c r="L14" s="28">
        <v>351</v>
      </c>
      <c r="M14" s="28">
        <v>27</v>
      </c>
    </row>
    <row r="16" spans="1:9" ht="20.25">
      <c r="A16" s="1" t="s">
        <v>162</v>
      </c>
      <c r="B16" s="1"/>
      <c r="C16" s="2"/>
      <c r="D16" s="2"/>
      <c r="E16" s="2"/>
      <c r="F16" s="2"/>
      <c r="G16" s="2"/>
      <c r="H16" s="2"/>
      <c r="I16" s="2"/>
    </row>
    <row r="17" spans="2:13" s="5" customFormat="1" ht="12" customHeight="1">
      <c r="B17" s="5" t="s">
        <v>201</v>
      </c>
      <c r="C17" s="5" t="s">
        <v>153</v>
      </c>
      <c r="D17" s="5" t="s">
        <v>26</v>
      </c>
      <c r="E17" s="5" t="s">
        <v>202</v>
      </c>
      <c r="F17" s="5" t="s">
        <v>154</v>
      </c>
      <c r="G17" s="5" t="s">
        <v>156</v>
      </c>
      <c r="H17" s="5" t="s">
        <v>157</v>
      </c>
      <c r="I17" s="5" t="s">
        <v>158</v>
      </c>
      <c r="J17" s="5" t="s">
        <v>148</v>
      </c>
      <c r="K17" s="5" t="s">
        <v>159</v>
      </c>
      <c r="L17" s="5" t="s">
        <v>155</v>
      </c>
      <c r="M17" s="5" t="s">
        <v>166</v>
      </c>
    </row>
    <row r="18" spans="1:13" ht="12.75">
      <c r="A18" t="s">
        <v>14</v>
      </c>
      <c r="B18" s="6">
        <v>68</v>
      </c>
      <c r="C18" s="23">
        <v>3.97</v>
      </c>
      <c r="D18" s="28">
        <v>287</v>
      </c>
      <c r="E18" s="27">
        <f>+D18/B18</f>
        <v>4.220588235294118</v>
      </c>
      <c r="F18" s="28">
        <v>42</v>
      </c>
      <c r="G18" s="28">
        <v>29</v>
      </c>
      <c r="H18" s="23">
        <v>612.33</v>
      </c>
      <c r="I18" s="28">
        <v>552</v>
      </c>
      <c r="J18" s="28">
        <v>91</v>
      </c>
      <c r="K18" s="28">
        <v>259</v>
      </c>
      <c r="L18" s="28">
        <v>455</v>
      </c>
      <c r="M18" s="23">
        <f aca="true" t="shared" si="1" ref="M18:M27">+(I18+K18)/H18</f>
        <v>1.3244492348896835</v>
      </c>
    </row>
    <row r="19" spans="1:13" ht="12.75">
      <c r="A19" t="s">
        <v>44</v>
      </c>
      <c r="B19" s="6">
        <v>64</v>
      </c>
      <c r="C19" s="23">
        <v>4.24</v>
      </c>
      <c r="D19" s="28">
        <v>306</v>
      </c>
      <c r="E19" s="27">
        <f aca="true" t="shared" si="2" ref="E19:E27">+D19/B19</f>
        <v>4.78125</v>
      </c>
      <c r="F19" s="28">
        <v>37</v>
      </c>
      <c r="G19" s="28">
        <v>11</v>
      </c>
      <c r="H19" s="23">
        <v>577</v>
      </c>
      <c r="I19" s="28">
        <v>565</v>
      </c>
      <c r="J19" s="28">
        <v>55</v>
      </c>
      <c r="K19" s="28">
        <v>298</v>
      </c>
      <c r="L19" s="28">
        <v>493</v>
      </c>
      <c r="M19" s="23">
        <f t="shared" si="1"/>
        <v>1.4956672443674177</v>
      </c>
    </row>
    <row r="20" spans="1:13" ht="12.75">
      <c r="A20" t="s">
        <v>9</v>
      </c>
      <c r="B20" s="6">
        <v>52</v>
      </c>
      <c r="C20" s="23">
        <v>4.36</v>
      </c>
      <c r="D20" s="28">
        <v>255</v>
      </c>
      <c r="E20" s="27">
        <f t="shared" si="2"/>
        <v>4.903846153846154</v>
      </c>
      <c r="F20" s="28">
        <v>25</v>
      </c>
      <c r="G20" s="28">
        <v>12</v>
      </c>
      <c r="H20" s="23">
        <v>482.66</v>
      </c>
      <c r="I20" s="28">
        <v>508</v>
      </c>
      <c r="J20" s="28">
        <v>65</v>
      </c>
      <c r="K20" s="28">
        <v>144</v>
      </c>
      <c r="L20" s="28">
        <v>354</v>
      </c>
      <c r="M20" s="23">
        <f t="shared" si="1"/>
        <v>1.3508473873948534</v>
      </c>
    </row>
    <row r="21" spans="1:13" ht="12.75">
      <c r="A21" t="s">
        <v>42</v>
      </c>
      <c r="B21" s="6">
        <v>68</v>
      </c>
      <c r="C21" s="23">
        <v>4.52</v>
      </c>
      <c r="D21" s="28">
        <v>324</v>
      </c>
      <c r="E21" s="27">
        <f t="shared" si="2"/>
        <v>4.764705882352941</v>
      </c>
      <c r="F21" s="28">
        <v>36</v>
      </c>
      <c r="G21" s="28">
        <v>18</v>
      </c>
      <c r="H21" s="23">
        <v>617</v>
      </c>
      <c r="I21" s="28">
        <v>586</v>
      </c>
      <c r="J21" s="28">
        <v>89</v>
      </c>
      <c r="K21" s="28">
        <v>262</v>
      </c>
      <c r="L21" s="28">
        <v>484</v>
      </c>
      <c r="M21" s="23">
        <f t="shared" si="1"/>
        <v>1.3743922204213939</v>
      </c>
    </row>
    <row r="22" spans="1:13" ht="12.75">
      <c r="A22" t="s">
        <v>11</v>
      </c>
      <c r="B22" s="6">
        <v>64</v>
      </c>
      <c r="C22" s="23">
        <v>4.4</v>
      </c>
      <c r="D22" s="28">
        <v>296</v>
      </c>
      <c r="E22" s="27">
        <f t="shared" si="2"/>
        <v>4.625</v>
      </c>
      <c r="F22" s="28">
        <v>30</v>
      </c>
      <c r="G22" s="28">
        <v>15</v>
      </c>
      <c r="H22" s="23">
        <v>562.33</v>
      </c>
      <c r="I22" s="28">
        <v>559</v>
      </c>
      <c r="J22" s="28">
        <v>73</v>
      </c>
      <c r="K22" s="28">
        <v>235</v>
      </c>
      <c r="L22" s="28">
        <v>398</v>
      </c>
      <c r="M22" s="23">
        <f t="shared" si="1"/>
        <v>1.4119822879803674</v>
      </c>
    </row>
    <row r="23" spans="1:13" ht="12.75">
      <c r="A23" t="s">
        <v>12</v>
      </c>
      <c r="B23" s="6">
        <v>64</v>
      </c>
      <c r="C23" s="23">
        <v>4.53</v>
      </c>
      <c r="D23" s="28">
        <v>330</v>
      </c>
      <c r="E23" s="27">
        <f t="shared" si="2"/>
        <v>5.15625</v>
      </c>
      <c r="F23" s="28">
        <v>34</v>
      </c>
      <c r="G23" s="28">
        <v>22</v>
      </c>
      <c r="H23" s="23">
        <v>581.66</v>
      </c>
      <c r="I23" s="28">
        <v>541</v>
      </c>
      <c r="J23" s="28">
        <v>76</v>
      </c>
      <c r="K23" s="28">
        <v>270</v>
      </c>
      <c r="L23" s="28">
        <v>466</v>
      </c>
      <c r="M23" s="23">
        <f t="shared" si="1"/>
        <v>1.3942853213217343</v>
      </c>
    </row>
    <row r="24" spans="1:13" ht="12.75">
      <c r="A24" t="s">
        <v>45</v>
      </c>
      <c r="B24" s="6">
        <v>64</v>
      </c>
      <c r="C24" s="23">
        <v>4.58</v>
      </c>
      <c r="D24" s="28">
        <v>299</v>
      </c>
      <c r="E24" s="27">
        <f t="shared" si="2"/>
        <v>4.671875</v>
      </c>
      <c r="F24" s="28">
        <v>34</v>
      </c>
      <c r="G24" s="28">
        <v>22</v>
      </c>
      <c r="H24" s="23">
        <v>516.33</v>
      </c>
      <c r="I24" s="28">
        <v>554</v>
      </c>
      <c r="J24" s="28">
        <v>72</v>
      </c>
      <c r="K24" s="28">
        <v>218</v>
      </c>
      <c r="L24" s="28">
        <v>549</v>
      </c>
      <c r="M24" s="23">
        <f t="shared" si="1"/>
        <v>1.495167819030465</v>
      </c>
    </row>
    <row r="25" spans="1:13" ht="12.75">
      <c r="A25" t="s">
        <v>40</v>
      </c>
      <c r="B25" s="6">
        <v>68</v>
      </c>
      <c r="C25" s="23">
        <v>4.79</v>
      </c>
      <c r="D25" s="28">
        <v>350</v>
      </c>
      <c r="E25" s="27">
        <f t="shared" si="2"/>
        <v>5.147058823529412</v>
      </c>
      <c r="F25" s="28">
        <v>27</v>
      </c>
      <c r="G25" s="28">
        <v>18</v>
      </c>
      <c r="H25" s="23">
        <v>610.33</v>
      </c>
      <c r="I25" s="28">
        <v>600</v>
      </c>
      <c r="J25" s="28">
        <v>82</v>
      </c>
      <c r="K25" s="28">
        <v>247</v>
      </c>
      <c r="L25" s="28">
        <v>388</v>
      </c>
      <c r="M25" s="23">
        <f t="shared" si="1"/>
        <v>1.3877738272737699</v>
      </c>
    </row>
    <row r="26" spans="1:13" ht="12.75">
      <c r="A26" t="s">
        <v>13</v>
      </c>
      <c r="B26" s="6">
        <v>64</v>
      </c>
      <c r="C26" s="23">
        <v>5.58</v>
      </c>
      <c r="D26" s="28">
        <v>371</v>
      </c>
      <c r="E26" s="27">
        <f t="shared" si="2"/>
        <v>5.796875</v>
      </c>
      <c r="F26" s="28">
        <v>32</v>
      </c>
      <c r="G26" s="28">
        <v>18</v>
      </c>
      <c r="H26" s="23">
        <v>566</v>
      </c>
      <c r="I26" s="28">
        <v>605</v>
      </c>
      <c r="J26" s="28">
        <v>97</v>
      </c>
      <c r="K26" s="28">
        <v>301</v>
      </c>
      <c r="L26" s="28">
        <v>506</v>
      </c>
      <c r="M26" s="23">
        <f t="shared" si="1"/>
        <v>1.6007067137809188</v>
      </c>
    </row>
    <row r="27" spans="1:13" ht="12.75">
      <c r="A27" t="s">
        <v>43</v>
      </c>
      <c r="B27" s="6">
        <v>64</v>
      </c>
      <c r="C27" s="23">
        <v>5.68</v>
      </c>
      <c r="D27" s="28">
        <v>388</v>
      </c>
      <c r="E27" s="27">
        <f t="shared" si="2"/>
        <v>6.0625</v>
      </c>
      <c r="F27" s="28">
        <v>19</v>
      </c>
      <c r="G27" s="28">
        <v>11</v>
      </c>
      <c r="H27" s="23">
        <v>559</v>
      </c>
      <c r="I27" s="28">
        <v>594</v>
      </c>
      <c r="J27" s="28">
        <v>122</v>
      </c>
      <c r="K27" s="28">
        <v>283</v>
      </c>
      <c r="L27" s="28">
        <v>479</v>
      </c>
      <c r="M27" s="23">
        <f t="shared" si="1"/>
        <v>1.5688729874776386</v>
      </c>
    </row>
  </sheetData>
  <printOptions horizontalCentered="1"/>
  <pageMargins left="0" right="0" top="0" bottom="0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"/>
  <sheetViews>
    <sheetView workbookViewId="0" topLeftCell="A1">
      <selection activeCell="G12" sqref="G12"/>
    </sheetView>
  </sheetViews>
  <sheetFormatPr defaultColWidth="9.140625" defaultRowHeight="12.75"/>
  <cols>
    <col min="2" max="2" width="1.8515625" style="0" customWidth="1"/>
    <col min="3" max="3" width="12.57421875" style="0" bestFit="1" customWidth="1"/>
    <col min="4" max="4" width="1.8515625" style="0" customWidth="1"/>
    <col min="5" max="5" width="10.57421875" style="0" bestFit="1" customWidth="1"/>
    <col min="6" max="6" width="1.8515625" style="0" customWidth="1"/>
    <col min="7" max="7" width="11.421875" style="0" customWidth="1"/>
    <col min="8" max="8" width="1.8515625" style="0" customWidth="1"/>
    <col min="10" max="10" width="1.8515625" style="0" customWidth="1"/>
    <col min="11" max="11" width="13.57421875" style="0" customWidth="1"/>
    <col min="12" max="12" width="1.8515625" style="0" customWidth="1"/>
    <col min="13" max="13" width="11.8515625" style="0" bestFit="1" customWidth="1"/>
    <col min="14" max="14" width="1.8515625" style="0" customWidth="1"/>
    <col min="15" max="15" width="10.140625" style="0" bestFit="1" customWidth="1"/>
    <col min="16" max="16" width="1.8515625" style="0" customWidth="1"/>
    <col min="17" max="17" width="10.7109375" style="0" bestFit="1" customWidth="1"/>
    <col min="18" max="18" width="1.8515625" style="0" customWidth="1"/>
    <col min="19" max="19" width="11.00390625" style="0" bestFit="1" customWidth="1"/>
    <col min="20" max="20" width="1.8515625" style="0" customWidth="1"/>
    <col min="21" max="21" width="11.57421875" style="0" bestFit="1" customWidth="1"/>
  </cols>
  <sheetData>
    <row r="1" spans="1:21" ht="20.25">
      <c r="A1" s="1" t="s">
        <v>54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0.25">
      <c r="A2" s="1" t="s">
        <v>58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6" spans="1:21" s="5" customFormat="1" ht="12.75">
      <c r="A6" s="5" t="s">
        <v>59</v>
      </c>
      <c r="C6" s="5" t="s">
        <v>61</v>
      </c>
      <c r="E6" s="5" t="s">
        <v>60</v>
      </c>
      <c r="G6" s="5" t="s">
        <v>62</v>
      </c>
      <c r="I6" s="5" t="s">
        <v>63</v>
      </c>
      <c r="K6" s="5" t="s">
        <v>73</v>
      </c>
      <c r="M6" s="5" t="s">
        <v>64</v>
      </c>
      <c r="O6" s="5" t="s">
        <v>74</v>
      </c>
      <c r="Q6" s="5" t="s">
        <v>80</v>
      </c>
      <c r="S6" s="5" t="s">
        <v>84</v>
      </c>
      <c r="U6" s="5" t="s">
        <v>85</v>
      </c>
    </row>
    <row r="7" spans="3:21" ht="12.75">
      <c r="C7" t="s">
        <v>66</v>
      </c>
      <c r="E7" t="s">
        <v>111</v>
      </c>
      <c r="G7" t="s">
        <v>65</v>
      </c>
      <c r="I7" t="s">
        <v>72</v>
      </c>
      <c r="K7" t="s">
        <v>71</v>
      </c>
      <c r="M7" t="s">
        <v>86</v>
      </c>
      <c r="O7" t="s">
        <v>75</v>
      </c>
      <c r="Q7" t="s">
        <v>115</v>
      </c>
      <c r="S7" t="s">
        <v>103</v>
      </c>
      <c r="U7" t="s">
        <v>92</v>
      </c>
    </row>
    <row r="8" spans="3:21" ht="12.75">
      <c r="C8" t="s">
        <v>67</v>
      </c>
      <c r="E8" t="s">
        <v>220</v>
      </c>
      <c r="G8" t="s">
        <v>221</v>
      </c>
      <c r="I8" t="s">
        <v>116</v>
      </c>
      <c r="K8" t="s">
        <v>70</v>
      </c>
      <c r="M8" t="s">
        <v>87</v>
      </c>
      <c r="O8" t="s">
        <v>76</v>
      </c>
      <c r="Q8" t="s">
        <v>56</v>
      </c>
      <c r="S8" t="s">
        <v>108</v>
      </c>
      <c r="U8" t="s">
        <v>93</v>
      </c>
    </row>
    <row r="9" spans="3:21" ht="12.75">
      <c r="C9" t="s">
        <v>68</v>
      </c>
      <c r="E9" t="s">
        <v>112</v>
      </c>
      <c r="G9" t="s">
        <v>222</v>
      </c>
      <c r="I9" t="s">
        <v>117</v>
      </c>
      <c r="K9" t="s">
        <v>104</v>
      </c>
      <c r="M9" t="s">
        <v>88</v>
      </c>
      <c r="O9" t="s">
        <v>77</v>
      </c>
      <c r="Q9" t="s">
        <v>82</v>
      </c>
      <c r="S9" t="s">
        <v>105</v>
      </c>
      <c r="U9" t="s">
        <v>94</v>
      </c>
    </row>
    <row r="10" spans="3:21" ht="12.75">
      <c r="C10" t="s">
        <v>69</v>
      </c>
      <c r="E10" t="s">
        <v>100</v>
      </c>
      <c r="G10" t="s">
        <v>223</v>
      </c>
      <c r="I10" t="s">
        <v>118</v>
      </c>
      <c r="K10" t="s">
        <v>113</v>
      </c>
      <c r="M10" t="s">
        <v>89</v>
      </c>
      <c r="O10" t="s">
        <v>78</v>
      </c>
      <c r="Q10" t="s">
        <v>83</v>
      </c>
      <c r="S10" t="s">
        <v>106</v>
      </c>
      <c r="U10" t="s">
        <v>95</v>
      </c>
    </row>
    <row r="11" spans="3:21" ht="12.75">
      <c r="C11" t="s">
        <v>98</v>
      </c>
      <c r="E11" t="s">
        <v>114</v>
      </c>
      <c r="I11" t="s">
        <v>119</v>
      </c>
      <c r="K11" t="s">
        <v>101</v>
      </c>
      <c r="M11" t="s">
        <v>90</v>
      </c>
      <c r="O11" t="s">
        <v>79</v>
      </c>
      <c r="Q11" t="s">
        <v>109</v>
      </c>
      <c r="S11" t="s">
        <v>107</v>
      </c>
      <c r="U11" t="s">
        <v>96</v>
      </c>
    </row>
    <row r="12" spans="3:21" ht="12.75">
      <c r="C12" t="s">
        <v>99</v>
      </c>
      <c r="E12" t="s">
        <v>81</v>
      </c>
      <c r="I12" t="s">
        <v>120</v>
      </c>
      <c r="K12" t="s">
        <v>102</v>
      </c>
      <c r="M12" t="s">
        <v>91</v>
      </c>
      <c r="O12" t="s">
        <v>121</v>
      </c>
      <c r="Q12" t="s">
        <v>110</v>
      </c>
      <c r="S12" t="s">
        <v>108</v>
      </c>
      <c r="U12" t="s">
        <v>97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workbookViewId="0" topLeftCell="A52">
      <selection activeCell="G64" sqref="G64"/>
    </sheetView>
  </sheetViews>
  <sheetFormatPr defaultColWidth="9.140625" defaultRowHeight="12.75"/>
  <cols>
    <col min="1" max="1" width="20.57421875" style="0" bestFit="1" customWidth="1"/>
    <col min="3" max="3" width="1.7109375" style="0" customWidth="1"/>
    <col min="4" max="4" width="19.8515625" style="0" bestFit="1" customWidth="1"/>
    <col min="6" max="6" width="2.28125" style="0" customWidth="1"/>
    <col min="7" max="7" width="20.28125" style="0" customWidth="1"/>
  </cols>
  <sheetData>
    <row r="1" spans="1:8" s="15" customFormat="1" ht="18">
      <c r="A1" s="14" t="s">
        <v>54</v>
      </c>
      <c r="B1" s="14"/>
      <c r="C1" s="14"/>
      <c r="D1" s="14"/>
      <c r="E1" s="14"/>
      <c r="F1" s="14"/>
      <c r="G1" s="14"/>
      <c r="H1" s="14"/>
    </row>
    <row r="2" spans="1:8" s="15" customFormat="1" ht="18">
      <c r="A2" s="14" t="s">
        <v>15</v>
      </c>
      <c r="B2" s="14"/>
      <c r="C2" s="14"/>
      <c r="D2" s="14"/>
      <c r="E2" s="14"/>
      <c r="F2" s="14"/>
      <c r="G2" s="14"/>
      <c r="H2" s="14"/>
    </row>
    <row r="3" spans="1:8" s="15" customFormat="1" ht="18">
      <c r="A3" s="14"/>
      <c r="B3" s="14"/>
      <c r="C3" s="14"/>
      <c r="D3" s="14"/>
      <c r="E3" s="14"/>
      <c r="F3" s="14"/>
      <c r="G3" s="14"/>
      <c r="H3" s="14"/>
    </row>
    <row r="4" spans="1:8" ht="18">
      <c r="A4" s="14" t="s">
        <v>16</v>
      </c>
      <c r="B4" s="14"/>
      <c r="C4" s="14"/>
      <c r="D4" s="14"/>
      <c r="E4" s="14"/>
      <c r="F4" s="14"/>
      <c r="G4" s="14"/>
      <c r="H4" s="14"/>
    </row>
    <row r="5" spans="1:8" s="17" customFormat="1" ht="12.75">
      <c r="A5" s="16" t="s">
        <v>17</v>
      </c>
      <c r="B5" s="16"/>
      <c r="D5" s="16" t="s">
        <v>18</v>
      </c>
      <c r="E5" s="16"/>
      <c r="G5" s="16" t="s">
        <v>19</v>
      </c>
      <c r="H5" s="16"/>
    </row>
    <row r="6" spans="1:8" s="18" customFormat="1" ht="12.75">
      <c r="A6" s="18" t="s">
        <v>20</v>
      </c>
      <c r="B6" s="18" t="s">
        <v>21</v>
      </c>
      <c r="D6" s="18" t="s">
        <v>20</v>
      </c>
      <c r="E6" s="18" t="s">
        <v>22</v>
      </c>
      <c r="G6" s="18" t="s">
        <v>20</v>
      </c>
      <c r="H6" s="18" t="s">
        <v>5</v>
      </c>
    </row>
    <row r="7" spans="1:8" ht="12.75">
      <c r="A7" t="s">
        <v>46</v>
      </c>
      <c r="B7" s="19">
        <v>0.382</v>
      </c>
      <c r="D7" t="s">
        <v>128</v>
      </c>
      <c r="E7" s="19">
        <v>0.824</v>
      </c>
      <c r="G7" t="s">
        <v>129</v>
      </c>
      <c r="H7" s="19">
        <v>0.485</v>
      </c>
    </row>
    <row r="8" spans="1:8" ht="12.75">
      <c r="A8" t="s">
        <v>165</v>
      </c>
      <c r="B8" s="19">
        <v>0.377</v>
      </c>
      <c r="D8" t="s">
        <v>129</v>
      </c>
      <c r="E8" s="20">
        <v>0.665</v>
      </c>
      <c r="G8" t="s">
        <v>41</v>
      </c>
      <c r="H8" s="19">
        <v>0.473</v>
      </c>
    </row>
    <row r="9" spans="1:8" ht="12.75">
      <c r="A9" t="s">
        <v>129</v>
      </c>
      <c r="B9" s="19">
        <v>0.375</v>
      </c>
      <c r="D9" t="s">
        <v>165</v>
      </c>
      <c r="E9" s="19">
        <v>0.656</v>
      </c>
      <c r="G9" t="s">
        <v>46</v>
      </c>
      <c r="H9" s="19">
        <v>0.436</v>
      </c>
    </row>
    <row r="10" spans="1:8" ht="12.75">
      <c r="A10" t="s">
        <v>128</v>
      </c>
      <c r="B10" s="19">
        <v>0.348</v>
      </c>
      <c r="D10" t="s">
        <v>173</v>
      </c>
      <c r="E10" s="20">
        <v>0.636</v>
      </c>
      <c r="G10" t="s">
        <v>140</v>
      </c>
      <c r="H10" s="19">
        <v>0.427</v>
      </c>
    </row>
    <row r="11" spans="1:8" ht="12.75">
      <c r="A11" t="s">
        <v>50</v>
      </c>
      <c r="B11" s="19">
        <v>0.344</v>
      </c>
      <c r="D11" t="s">
        <v>46</v>
      </c>
      <c r="E11" s="19">
        <v>0.632</v>
      </c>
      <c r="G11" t="s">
        <v>50</v>
      </c>
      <c r="H11" s="19">
        <v>0.421</v>
      </c>
    </row>
    <row r="12" spans="1:8" ht="12.75">
      <c r="A12" t="s">
        <v>130</v>
      </c>
      <c r="B12" s="19">
        <v>0.34</v>
      </c>
      <c r="D12" t="s">
        <v>198</v>
      </c>
      <c r="E12" s="19">
        <v>0.616</v>
      </c>
      <c r="G12" t="s">
        <v>128</v>
      </c>
      <c r="H12" s="19">
        <v>0.42</v>
      </c>
    </row>
    <row r="13" spans="1:8" ht="12.75">
      <c r="A13" t="s">
        <v>174</v>
      </c>
      <c r="B13" s="19">
        <v>0.331</v>
      </c>
      <c r="D13" t="s">
        <v>199</v>
      </c>
      <c r="E13" s="19">
        <v>0.601</v>
      </c>
      <c r="G13" t="s">
        <v>170</v>
      </c>
      <c r="H13" s="19">
        <v>0.408</v>
      </c>
    </row>
    <row r="14" spans="1:8" ht="12.75">
      <c r="A14" t="s">
        <v>183</v>
      </c>
      <c r="B14" s="19">
        <v>0.322</v>
      </c>
      <c r="D14" t="s">
        <v>190</v>
      </c>
      <c r="E14" s="20">
        <v>0.599</v>
      </c>
      <c r="G14" t="s">
        <v>196</v>
      </c>
      <c r="H14" s="19">
        <v>0.395</v>
      </c>
    </row>
    <row r="15" spans="1:8" ht="12.75">
      <c r="A15" t="s">
        <v>140</v>
      </c>
      <c r="B15" s="19">
        <v>0.321</v>
      </c>
      <c r="D15" t="s">
        <v>172</v>
      </c>
      <c r="E15" s="19">
        <v>0.585</v>
      </c>
      <c r="G15" t="s">
        <v>122</v>
      </c>
      <c r="H15" s="19">
        <v>0.39</v>
      </c>
    </row>
    <row r="16" spans="1:8" ht="12.75">
      <c r="A16" t="s">
        <v>211</v>
      </c>
      <c r="B16" s="19">
        <v>0.321</v>
      </c>
      <c r="D16" t="s">
        <v>140</v>
      </c>
      <c r="E16" s="19">
        <v>0.582</v>
      </c>
      <c r="G16" t="s">
        <v>182</v>
      </c>
      <c r="H16" s="19">
        <v>0.388</v>
      </c>
    </row>
    <row r="17" spans="2:8" ht="12.75">
      <c r="B17" s="19"/>
      <c r="H17" s="19"/>
    </row>
    <row r="18" spans="1:8" s="17" customFormat="1" ht="12.75">
      <c r="A18" s="16" t="s">
        <v>23</v>
      </c>
      <c r="B18" s="16"/>
      <c r="D18" s="16" t="s">
        <v>24</v>
      </c>
      <c r="E18" s="16"/>
      <c r="G18" s="16" t="s">
        <v>25</v>
      </c>
      <c r="H18" s="16"/>
    </row>
    <row r="19" spans="1:8" s="18" customFormat="1" ht="12.75">
      <c r="A19" s="18" t="s">
        <v>20</v>
      </c>
      <c r="B19" s="18" t="s">
        <v>23</v>
      </c>
      <c r="D19" s="18" t="s">
        <v>20</v>
      </c>
      <c r="E19" s="18" t="s">
        <v>26</v>
      </c>
      <c r="G19" s="18" t="s">
        <v>20</v>
      </c>
      <c r="H19" s="18" t="s">
        <v>25</v>
      </c>
    </row>
    <row r="20" spans="1:8" ht="12.75">
      <c r="A20" t="s">
        <v>128</v>
      </c>
      <c r="B20" s="21">
        <v>101</v>
      </c>
      <c r="D20" t="s">
        <v>128</v>
      </c>
      <c r="E20" s="22">
        <v>76</v>
      </c>
      <c r="G20" t="s">
        <v>165</v>
      </c>
      <c r="H20" s="21">
        <v>104</v>
      </c>
    </row>
    <row r="21" spans="1:8" ht="12.75">
      <c r="A21" t="s">
        <v>165</v>
      </c>
      <c r="B21" s="21">
        <v>62</v>
      </c>
      <c r="D21" t="s">
        <v>129</v>
      </c>
      <c r="E21" s="21">
        <v>72</v>
      </c>
      <c r="G21" t="s">
        <v>128</v>
      </c>
      <c r="H21" s="21">
        <v>95</v>
      </c>
    </row>
    <row r="22" spans="1:8" ht="12.75">
      <c r="A22" t="s">
        <v>172</v>
      </c>
      <c r="B22" s="21">
        <v>61</v>
      </c>
      <c r="D22" t="s">
        <v>122</v>
      </c>
      <c r="E22" s="21">
        <v>60</v>
      </c>
      <c r="G22" t="s">
        <v>50</v>
      </c>
      <c r="H22" s="21">
        <v>94</v>
      </c>
    </row>
    <row r="23" spans="1:8" ht="12.75">
      <c r="A23" s="27" t="s">
        <v>168</v>
      </c>
      <c r="B23" s="21">
        <v>56</v>
      </c>
      <c r="D23" t="s">
        <v>140</v>
      </c>
      <c r="E23" s="22">
        <v>60</v>
      </c>
      <c r="G23" t="s">
        <v>129</v>
      </c>
      <c r="H23" s="21">
        <v>94</v>
      </c>
    </row>
    <row r="24" spans="1:8" ht="12.75">
      <c r="A24" t="s">
        <v>190</v>
      </c>
      <c r="B24" s="21">
        <v>53</v>
      </c>
      <c r="D24" s="27" t="s">
        <v>41</v>
      </c>
      <c r="E24" s="21">
        <v>59</v>
      </c>
      <c r="G24" t="s">
        <v>174</v>
      </c>
      <c r="H24" s="21">
        <v>93</v>
      </c>
    </row>
    <row r="25" spans="1:8" ht="12.75">
      <c r="A25" t="s">
        <v>135</v>
      </c>
      <c r="B25" s="21">
        <v>53</v>
      </c>
      <c r="D25" t="s">
        <v>172</v>
      </c>
      <c r="E25" s="21">
        <v>57</v>
      </c>
      <c r="G25" t="s">
        <v>130</v>
      </c>
      <c r="H25" s="21">
        <v>91</v>
      </c>
    </row>
    <row r="26" spans="1:8" ht="12.75">
      <c r="A26" t="s">
        <v>198</v>
      </c>
      <c r="B26" s="21">
        <v>52</v>
      </c>
      <c r="D26" t="s">
        <v>168</v>
      </c>
      <c r="E26" s="21">
        <v>53</v>
      </c>
      <c r="G26" t="s">
        <v>122</v>
      </c>
      <c r="H26" s="21">
        <v>88</v>
      </c>
    </row>
    <row r="27" spans="1:8" ht="12.75">
      <c r="A27" t="s">
        <v>174</v>
      </c>
      <c r="B27" s="21">
        <v>52</v>
      </c>
      <c r="D27" t="s">
        <v>165</v>
      </c>
      <c r="E27" s="21">
        <v>53</v>
      </c>
      <c r="G27" t="s">
        <v>46</v>
      </c>
      <c r="H27" s="21">
        <v>87</v>
      </c>
    </row>
    <row r="28" spans="1:8" ht="12.75">
      <c r="A28" t="s">
        <v>129</v>
      </c>
      <c r="B28" s="21">
        <v>52</v>
      </c>
      <c r="D28" t="s">
        <v>135</v>
      </c>
      <c r="E28" s="21">
        <v>52</v>
      </c>
      <c r="G28" t="s">
        <v>173</v>
      </c>
      <c r="H28" s="21">
        <v>86</v>
      </c>
    </row>
    <row r="29" spans="1:8" ht="12.75">
      <c r="A29" t="s">
        <v>210</v>
      </c>
      <c r="B29" s="21">
        <v>52</v>
      </c>
      <c r="D29" t="s">
        <v>173</v>
      </c>
      <c r="E29" s="21">
        <v>52</v>
      </c>
      <c r="G29" t="s">
        <v>215</v>
      </c>
      <c r="H29" s="21">
        <v>84</v>
      </c>
    </row>
    <row r="30" spans="2:8" ht="12.75">
      <c r="B30" s="21"/>
      <c r="H30" s="21"/>
    </row>
    <row r="31" spans="1:8" ht="12.75">
      <c r="A31" s="16" t="s">
        <v>27</v>
      </c>
      <c r="B31" s="16"/>
      <c r="C31" s="17"/>
      <c r="D31" s="16" t="s">
        <v>28</v>
      </c>
      <c r="E31" s="16"/>
      <c r="F31" s="17"/>
      <c r="G31" s="16" t="s">
        <v>29</v>
      </c>
      <c r="H31" s="16"/>
    </row>
    <row r="32" spans="1:8" ht="12.75">
      <c r="A32" s="18" t="s">
        <v>20</v>
      </c>
      <c r="B32" s="18"/>
      <c r="C32" s="18"/>
      <c r="D32" s="18" t="s">
        <v>20</v>
      </c>
      <c r="E32" s="18"/>
      <c r="F32" s="18"/>
      <c r="G32" s="18" t="s">
        <v>20</v>
      </c>
      <c r="H32" s="18"/>
    </row>
    <row r="33" spans="1:8" ht="12.75">
      <c r="A33" t="s">
        <v>122</v>
      </c>
      <c r="B33" s="21">
        <v>32</v>
      </c>
      <c r="D33" t="s">
        <v>180</v>
      </c>
      <c r="E33">
        <v>8</v>
      </c>
      <c r="G33" t="s">
        <v>128</v>
      </c>
      <c r="H33">
        <v>37</v>
      </c>
    </row>
    <row r="34" spans="1:8" ht="12.75">
      <c r="A34" t="s">
        <v>46</v>
      </c>
      <c r="B34" s="21">
        <v>26</v>
      </c>
      <c r="D34" t="s">
        <v>138</v>
      </c>
      <c r="E34">
        <v>6</v>
      </c>
      <c r="G34" t="s">
        <v>198</v>
      </c>
      <c r="H34">
        <v>27</v>
      </c>
    </row>
    <row r="35" spans="1:8" ht="12.75">
      <c r="A35" t="s">
        <v>135</v>
      </c>
      <c r="B35" s="21">
        <v>25</v>
      </c>
      <c r="D35" t="s">
        <v>186</v>
      </c>
      <c r="E35">
        <v>6</v>
      </c>
      <c r="G35" t="s">
        <v>190</v>
      </c>
      <c r="H35">
        <v>24</v>
      </c>
    </row>
    <row r="36" spans="1:8" ht="12.75">
      <c r="A36" t="s">
        <v>50</v>
      </c>
      <c r="B36" s="21">
        <v>22</v>
      </c>
      <c r="D36" t="s">
        <v>207</v>
      </c>
      <c r="E36">
        <v>6</v>
      </c>
      <c r="G36" t="s">
        <v>173</v>
      </c>
      <c r="H36">
        <v>23</v>
      </c>
    </row>
    <row r="37" spans="1:8" ht="12.75">
      <c r="A37" t="s">
        <v>57</v>
      </c>
      <c r="B37" s="21">
        <v>21</v>
      </c>
      <c r="D37" t="s">
        <v>210</v>
      </c>
      <c r="E37">
        <v>4</v>
      </c>
      <c r="G37" t="s">
        <v>172</v>
      </c>
      <c r="H37">
        <v>21</v>
      </c>
    </row>
    <row r="38" spans="1:8" ht="12.75">
      <c r="A38" t="s">
        <v>200</v>
      </c>
      <c r="B38" s="21">
        <v>20</v>
      </c>
      <c r="D38" t="s">
        <v>53</v>
      </c>
      <c r="E38">
        <v>3</v>
      </c>
      <c r="G38" t="s">
        <v>165</v>
      </c>
      <c r="H38">
        <v>20</v>
      </c>
    </row>
    <row r="39" spans="1:8" ht="12.75">
      <c r="A39" t="s">
        <v>39</v>
      </c>
      <c r="B39" s="21">
        <v>19</v>
      </c>
      <c r="G39" t="s">
        <v>168</v>
      </c>
      <c r="H39">
        <v>18</v>
      </c>
    </row>
    <row r="40" spans="1:8" ht="12.75">
      <c r="A40" t="s">
        <v>53</v>
      </c>
      <c r="B40" s="21">
        <v>17</v>
      </c>
      <c r="G40" t="s">
        <v>141</v>
      </c>
      <c r="H40">
        <v>18</v>
      </c>
    </row>
    <row r="41" spans="2:8" ht="12.75">
      <c r="B41" s="21"/>
      <c r="G41" t="s">
        <v>129</v>
      </c>
      <c r="H41">
        <v>18</v>
      </c>
    </row>
    <row r="42" spans="2:5" ht="12.75">
      <c r="B42" s="21"/>
      <c r="E42" s="21"/>
    </row>
    <row r="43" spans="1:8" ht="12.75">
      <c r="A43" s="16" t="s">
        <v>30</v>
      </c>
      <c r="B43" s="16"/>
      <c r="C43" s="17"/>
      <c r="D43" s="16" t="s">
        <v>31</v>
      </c>
      <c r="E43" s="16"/>
      <c r="G43" s="16" t="s">
        <v>134</v>
      </c>
      <c r="H43" s="16"/>
    </row>
    <row r="44" spans="1:7" ht="12.75">
      <c r="A44" s="18" t="s">
        <v>20</v>
      </c>
      <c r="B44" s="18"/>
      <c r="C44" s="18"/>
      <c r="D44" s="18" t="s">
        <v>20</v>
      </c>
      <c r="E44" s="18"/>
      <c r="G44" s="18" t="s">
        <v>20</v>
      </c>
    </row>
    <row r="45" spans="1:8" ht="12.75">
      <c r="A45" t="s">
        <v>41</v>
      </c>
      <c r="B45" s="21">
        <v>73</v>
      </c>
      <c r="D45" t="s">
        <v>127</v>
      </c>
      <c r="E45" s="21">
        <v>41</v>
      </c>
      <c r="G45" t="s">
        <v>136</v>
      </c>
      <c r="H45">
        <v>96</v>
      </c>
    </row>
    <row r="46" spans="1:8" ht="12.75">
      <c r="A46" t="s">
        <v>171</v>
      </c>
      <c r="B46" s="21">
        <v>60</v>
      </c>
      <c r="D46" t="s">
        <v>49</v>
      </c>
      <c r="E46" s="21">
        <v>30</v>
      </c>
      <c r="G46" t="s">
        <v>141</v>
      </c>
      <c r="H46">
        <v>92</v>
      </c>
    </row>
    <row r="47" spans="1:8" ht="12.75">
      <c r="A47" t="s">
        <v>144</v>
      </c>
      <c r="B47" s="21">
        <v>56</v>
      </c>
      <c r="D47" t="s">
        <v>130</v>
      </c>
      <c r="E47" s="21">
        <v>29</v>
      </c>
      <c r="G47" t="s">
        <v>190</v>
      </c>
      <c r="H47">
        <v>86</v>
      </c>
    </row>
    <row r="48" spans="1:8" ht="12.75">
      <c r="A48" t="s">
        <v>129</v>
      </c>
      <c r="B48" s="21">
        <v>54</v>
      </c>
      <c r="D48" t="s">
        <v>143</v>
      </c>
      <c r="E48" s="21">
        <v>24</v>
      </c>
      <c r="G48" t="s">
        <v>171</v>
      </c>
      <c r="H48">
        <v>77</v>
      </c>
    </row>
    <row r="49" spans="1:8" ht="12.75">
      <c r="A49" t="s">
        <v>170</v>
      </c>
      <c r="B49" s="21">
        <v>53</v>
      </c>
      <c r="D49" t="s">
        <v>55</v>
      </c>
      <c r="E49" s="21">
        <v>23</v>
      </c>
      <c r="G49" t="s">
        <v>212</v>
      </c>
      <c r="H49">
        <f>54+22</f>
        <v>76</v>
      </c>
    </row>
    <row r="50" spans="1:8" ht="12.75">
      <c r="A50" t="s">
        <v>200</v>
      </c>
      <c r="B50" s="21">
        <v>44</v>
      </c>
      <c r="D50" t="s">
        <v>122</v>
      </c>
      <c r="E50" s="21">
        <v>18</v>
      </c>
      <c r="G50" t="s">
        <v>184</v>
      </c>
      <c r="H50">
        <v>76</v>
      </c>
    </row>
    <row r="51" spans="1:8" ht="12.75">
      <c r="A51" t="s">
        <v>167</v>
      </c>
      <c r="B51" s="21">
        <v>44</v>
      </c>
      <c r="D51" t="s">
        <v>197</v>
      </c>
      <c r="E51" s="21">
        <v>14</v>
      </c>
      <c r="G51" t="s">
        <v>172</v>
      </c>
      <c r="H51">
        <v>75</v>
      </c>
    </row>
    <row r="52" spans="1:8" ht="12.75" customHeight="1">
      <c r="A52" t="s">
        <v>172</v>
      </c>
      <c r="B52" s="21">
        <v>40</v>
      </c>
      <c r="D52" t="s">
        <v>57</v>
      </c>
      <c r="E52" s="21">
        <v>12</v>
      </c>
      <c r="G52" t="s">
        <v>135</v>
      </c>
      <c r="H52">
        <v>68</v>
      </c>
    </row>
    <row r="53" spans="1:8" ht="14.25" customHeight="1">
      <c r="A53" t="s">
        <v>196</v>
      </c>
      <c r="B53" s="21">
        <v>40</v>
      </c>
      <c r="D53" t="s">
        <v>140</v>
      </c>
      <c r="E53" s="21">
        <v>10</v>
      </c>
      <c r="F53" s="14"/>
      <c r="G53" t="s">
        <v>210</v>
      </c>
      <c r="H53">
        <v>68</v>
      </c>
    </row>
    <row r="54" spans="1:8" ht="14.25" customHeight="1">
      <c r="A54" t="s">
        <v>39</v>
      </c>
      <c r="B54" s="21">
        <v>38</v>
      </c>
      <c r="D54" t="s">
        <v>211</v>
      </c>
      <c r="E54" s="21">
        <v>10</v>
      </c>
      <c r="F54" s="14"/>
      <c r="G54" t="s">
        <v>236</v>
      </c>
      <c r="H54">
        <v>65</v>
      </c>
    </row>
    <row r="55" spans="5:6" ht="14.25" customHeight="1">
      <c r="E55" s="21"/>
      <c r="F55" s="14"/>
    </row>
    <row r="56" spans="1:5" ht="18">
      <c r="A56" s="14" t="s">
        <v>32</v>
      </c>
      <c r="B56" s="14"/>
      <c r="C56" s="14"/>
      <c r="D56" s="14"/>
      <c r="E56" s="14"/>
    </row>
    <row r="57" ht="12.75">
      <c r="F57" s="17"/>
    </row>
    <row r="58" spans="1:8" ht="12.75">
      <c r="A58" s="16" t="s">
        <v>33</v>
      </c>
      <c r="B58" s="16"/>
      <c r="C58" s="17"/>
      <c r="D58" s="16" t="s">
        <v>34</v>
      </c>
      <c r="E58" s="16"/>
      <c r="F58" s="18"/>
      <c r="G58" s="16" t="s">
        <v>35</v>
      </c>
      <c r="H58" s="16"/>
    </row>
    <row r="59" spans="1:8" ht="12.75">
      <c r="A59" s="18" t="s">
        <v>20</v>
      </c>
      <c r="B59" s="18"/>
      <c r="C59" s="18"/>
      <c r="D59" s="18" t="s">
        <v>20</v>
      </c>
      <c r="E59" s="18"/>
      <c r="G59" s="18" t="s">
        <v>20</v>
      </c>
      <c r="H59" s="18"/>
    </row>
    <row r="60" spans="1:8" ht="12.75">
      <c r="A60" t="s">
        <v>47</v>
      </c>
      <c r="B60" s="23">
        <v>2.43</v>
      </c>
      <c r="D60" t="s">
        <v>131</v>
      </c>
      <c r="E60" s="24" t="s">
        <v>243</v>
      </c>
      <c r="G60" t="s">
        <v>131</v>
      </c>
      <c r="H60" s="21">
        <v>185</v>
      </c>
    </row>
    <row r="61" spans="1:8" ht="12.75">
      <c r="A61" t="s">
        <v>131</v>
      </c>
      <c r="B61" s="23">
        <v>3.39</v>
      </c>
      <c r="D61" t="s">
        <v>47</v>
      </c>
      <c r="E61" s="24" t="s">
        <v>206</v>
      </c>
      <c r="G61" t="s">
        <v>132</v>
      </c>
      <c r="H61" s="21">
        <v>167</v>
      </c>
    </row>
    <row r="62" spans="1:8" ht="12.75">
      <c r="A62" t="s">
        <v>145</v>
      </c>
      <c r="B62" s="23">
        <v>3.42</v>
      </c>
      <c r="D62" t="s">
        <v>191</v>
      </c>
      <c r="E62" s="24" t="s">
        <v>206</v>
      </c>
      <c r="G62" t="s">
        <v>47</v>
      </c>
      <c r="H62" s="21">
        <v>117</v>
      </c>
    </row>
    <row r="63" spans="1:8" ht="12.75">
      <c r="A63" t="s">
        <v>132</v>
      </c>
      <c r="B63" s="23">
        <v>3.51</v>
      </c>
      <c r="D63" t="s">
        <v>187</v>
      </c>
      <c r="E63" s="24" t="s">
        <v>227</v>
      </c>
      <c r="G63" t="s">
        <v>137</v>
      </c>
      <c r="H63" s="21">
        <v>117</v>
      </c>
    </row>
    <row r="64" spans="1:8" ht="12.75">
      <c r="A64" t="s">
        <v>175</v>
      </c>
      <c r="B64" s="23">
        <v>3.57</v>
      </c>
      <c r="D64" t="s">
        <v>169</v>
      </c>
      <c r="E64" s="24" t="s">
        <v>234</v>
      </c>
      <c r="G64" t="s">
        <v>123</v>
      </c>
      <c r="H64" s="21">
        <v>114</v>
      </c>
    </row>
    <row r="65" spans="1:8" ht="12.75">
      <c r="A65" t="s">
        <v>237</v>
      </c>
      <c r="B65" s="23">
        <v>3.62</v>
      </c>
      <c r="D65" t="s">
        <v>237</v>
      </c>
      <c r="E65" s="24" t="s">
        <v>240</v>
      </c>
      <c r="G65" t="s">
        <v>181</v>
      </c>
      <c r="H65" s="21">
        <v>100</v>
      </c>
    </row>
    <row r="66" spans="1:8" ht="12.75">
      <c r="A66" t="s">
        <v>181</v>
      </c>
      <c r="B66" s="23">
        <v>3.67</v>
      </c>
      <c r="D66" t="s">
        <v>139</v>
      </c>
      <c r="E66" s="24" t="s">
        <v>233</v>
      </c>
      <c r="G66" t="s">
        <v>228</v>
      </c>
      <c r="H66" s="21">
        <v>91</v>
      </c>
    </row>
    <row r="67" spans="1:8" ht="12.75">
      <c r="A67" t="s">
        <v>194</v>
      </c>
      <c r="B67" s="23">
        <v>3.67</v>
      </c>
      <c r="D67" t="s">
        <v>224</v>
      </c>
      <c r="E67" s="24" t="s">
        <v>235</v>
      </c>
      <c r="G67" t="s">
        <v>191</v>
      </c>
      <c r="H67" s="21">
        <v>89</v>
      </c>
    </row>
    <row r="68" spans="1:8" ht="12.75">
      <c r="A68" t="s">
        <v>239</v>
      </c>
      <c r="B68" s="23">
        <v>3.68</v>
      </c>
      <c r="D68" t="s">
        <v>53</v>
      </c>
      <c r="E68" s="24">
        <v>7</v>
      </c>
      <c r="G68" t="s">
        <v>241</v>
      </c>
      <c r="H68" s="21">
        <v>89</v>
      </c>
    </row>
    <row r="69" spans="1:8" ht="12.75">
      <c r="A69" t="s">
        <v>238</v>
      </c>
      <c r="B69" s="23">
        <v>3.88</v>
      </c>
      <c r="E69" s="24"/>
      <c r="G69" t="s">
        <v>226</v>
      </c>
      <c r="H69" s="21">
        <v>87</v>
      </c>
    </row>
    <row r="70" spans="5:8" ht="12.75">
      <c r="E70" s="24"/>
      <c r="F70" s="17"/>
      <c r="H70" s="21"/>
    </row>
    <row r="71" spans="1:8" ht="12.75">
      <c r="A71" s="16" t="s">
        <v>36</v>
      </c>
      <c r="B71" s="16"/>
      <c r="C71" s="17"/>
      <c r="D71" s="16" t="s">
        <v>37</v>
      </c>
      <c r="E71" s="16"/>
      <c r="F71" s="18"/>
      <c r="G71" s="16" t="s">
        <v>38</v>
      </c>
      <c r="H71" s="16"/>
    </row>
    <row r="72" spans="1:8" ht="12.75">
      <c r="A72" s="18" t="s">
        <v>20</v>
      </c>
      <c r="B72" s="18"/>
      <c r="C72" s="18"/>
      <c r="D72" s="18" t="s">
        <v>20</v>
      </c>
      <c r="E72" s="18"/>
      <c r="G72" s="18" t="s">
        <v>20</v>
      </c>
      <c r="H72" s="18"/>
    </row>
    <row r="73" spans="1:8" ht="12.75">
      <c r="A73" t="s">
        <v>244</v>
      </c>
      <c r="B73" s="21">
        <v>50</v>
      </c>
      <c r="D73" t="s">
        <v>133</v>
      </c>
      <c r="E73" s="21">
        <v>25</v>
      </c>
      <c r="G73" t="s">
        <v>132</v>
      </c>
      <c r="H73" s="23">
        <v>128.33</v>
      </c>
    </row>
    <row r="74" spans="1:8" ht="12.75">
      <c r="A74" t="s">
        <v>146</v>
      </c>
      <c r="B74" s="21">
        <v>46</v>
      </c>
      <c r="D74" t="s">
        <v>125</v>
      </c>
      <c r="E74" s="21">
        <v>22</v>
      </c>
      <c r="G74" t="s">
        <v>131</v>
      </c>
      <c r="H74" s="23">
        <v>127.3</v>
      </c>
    </row>
    <row r="75" spans="1:8" ht="12.75">
      <c r="A75" t="s">
        <v>195</v>
      </c>
      <c r="B75" s="21">
        <v>41</v>
      </c>
      <c r="D75" t="s">
        <v>124</v>
      </c>
      <c r="E75" s="21">
        <v>21</v>
      </c>
      <c r="G75" t="s">
        <v>137</v>
      </c>
      <c r="H75" s="23">
        <v>117</v>
      </c>
    </row>
    <row r="76" spans="1:8" ht="12.75">
      <c r="A76" t="s">
        <v>52</v>
      </c>
      <c r="B76" s="21">
        <v>40</v>
      </c>
      <c r="D76" t="s">
        <v>142</v>
      </c>
      <c r="E76" s="21">
        <v>12</v>
      </c>
      <c r="G76" t="s">
        <v>47</v>
      </c>
      <c r="H76" s="23">
        <v>115</v>
      </c>
    </row>
    <row r="77" spans="1:8" ht="12.75">
      <c r="A77" t="s">
        <v>124</v>
      </c>
      <c r="B77" s="21">
        <v>39</v>
      </c>
      <c r="D77" t="s">
        <v>195</v>
      </c>
      <c r="E77" s="21">
        <v>12</v>
      </c>
      <c r="G77" t="s">
        <v>193</v>
      </c>
      <c r="H77" s="23">
        <v>114.33</v>
      </c>
    </row>
    <row r="78" spans="1:8" ht="12.75">
      <c r="A78" t="s">
        <v>185</v>
      </c>
      <c r="B78" s="21">
        <v>39</v>
      </c>
      <c r="D78" t="s">
        <v>188</v>
      </c>
      <c r="E78" s="21">
        <v>10</v>
      </c>
      <c r="G78" t="s">
        <v>181</v>
      </c>
      <c r="H78" s="23">
        <v>114</v>
      </c>
    </row>
    <row r="79" spans="1:8" ht="12.75">
      <c r="A79" t="s">
        <v>225</v>
      </c>
      <c r="B79" s="21">
        <v>38</v>
      </c>
      <c r="D79" t="s">
        <v>126</v>
      </c>
      <c r="E79" s="21">
        <v>10</v>
      </c>
      <c r="G79" t="s">
        <v>216</v>
      </c>
      <c r="H79" s="23">
        <v>111</v>
      </c>
    </row>
    <row r="80" spans="1:8" ht="12.75">
      <c r="A80" t="s">
        <v>242</v>
      </c>
      <c r="B80" s="21">
        <v>37</v>
      </c>
      <c r="D80" t="s">
        <v>192</v>
      </c>
      <c r="E80" s="21">
        <v>8</v>
      </c>
      <c r="G80" t="s">
        <v>191</v>
      </c>
      <c r="H80" s="23">
        <v>109.33</v>
      </c>
    </row>
    <row r="81" spans="1:8" ht="12.75">
      <c r="A81" t="s">
        <v>209</v>
      </c>
      <c r="B81" s="21">
        <v>36</v>
      </c>
      <c r="D81" t="s">
        <v>208</v>
      </c>
      <c r="E81" s="21">
        <v>8</v>
      </c>
      <c r="G81" t="s">
        <v>232</v>
      </c>
      <c r="H81" s="23">
        <v>109.33</v>
      </c>
    </row>
    <row r="82" spans="1:8" ht="12.75">
      <c r="A82" t="s">
        <v>53</v>
      </c>
      <c r="B82" s="21">
        <v>34</v>
      </c>
      <c r="D82" t="s">
        <v>52</v>
      </c>
      <c r="E82" s="21">
        <v>7</v>
      </c>
      <c r="G82" t="s">
        <v>238</v>
      </c>
      <c r="H82" s="23">
        <v>109</v>
      </c>
    </row>
    <row r="83" spans="2:8" ht="12.75">
      <c r="B83" s="21"/>
      <c r="H83" s="23"/>
    </row>
    <row r="84" spans="2:8" ht="12.75">
      <c r="B84" s="21"/>
      <c r="H84" s="23"/>
    </row>
    <row r="85" spans="2:8" ht="12.75">
      <c r="B85" s="21"/>
      <c r="H85" s="23"/>
    </row>
  </sheetData>
  <printOptions horizontalCentered="1"/>
  <pageMargins left="0" right="0" top="0" bottom="0" header="0" footer="0"/>
  <pageSetup fitToHeight="1" fitToWidth="1" horizontalDpi="600" verticalDpi="600" orientation="portrait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A21" sqref="A21"/>
    </sheetView>
  </sheetViews>
  <sheetFormatPr defaultColWidth="9.140625" defaultRowHeight="12.75"/>
  <cols>
    <col min="1" max="1" width="24.140625" style="0" customWidth="1"/>
    <col min="2" max="2" width="4.57421875" style="0" customWidth="1"/>
  </cols>
  <sheetData>
    <row r="1" spans="1:8" ht="20.25">
      <c r="A1" s="1" t="s">
        <v>0</v>
      </c>
      <c r="B1" s="2"/>
      <c r="C1" s="2"/>
      <c r="D1" s="2"/>
      <c r="E1" s="2"/>
      <c r="F1" s="2"/>
      <c r="G1" s="2"/>
      <c r="H1" s="2"/>
    </row>
    <row r="2" spans="1:8" ht="20.25">
      <c r="A2" s="1" t="s">
        <v>164</v>
      </c>
      <c r="B2" s="2"/>
      <c r="C2" s="2"/>
      <c r="D2" s="2"/>
      <c r="E2" s="2"/>
      <c r="F2" s="2"/>
      <c r="G2" s="2"/>
      <c r="H2" s="2"/>
    </row>
    <row r="5" spans="1:8" s="4" customFormat="1" ht="15.75">
      <c r="A5" s="3" t="s">
        <v>1</v>
      </c>
      <c r="B5" s="3"/>
      <c r="C5" s="3"/>
      <c r="D5" s="3"/>
      <c r="E5" s="3"/>
      <c r="F5" s="3"/>
      <c r="G5" s="3"/>
      <c r="H5" s="3"/>
    </row>
    <row r="6" spans="1:8" s="5" customFormat="1" ht="12.75">
      <c r="A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</row>
    <row r="7" spans="1:8" ht="12.75">
      <c r="A7" t="s">
        <v>14</v>
      </c>
      <c r="C7" s="6">
        <v>44</v>
      </c>
      <c r="D7" s="6">
        <v>28</v>
      </c>
      <c r="E7" s="7">
        <f>+C7/(C7+D7)</f>
        <v>0.6111111111111112</v>
      </c>
      <c r="F7" s="10" t="s">
        <v>48</v>
      </c>
      <c r="G7" s="9" t="s">
        <v>230</v>
      </c>
      <c r="H7" s="8" t="s">
        <v>213</v>
      </c>
    </row>
    <row r="8" spans="1:8" ht="12.75">
      <c r="A8" t="s">
        <v>12</v>
      </c>
      <c r="C8" s="6">
        <v>40</v>
      </c>
      <c r="D8" s="6">
        <v>32</v>
      </c>
      <c r="E8" s="7">
        <f>+C8/(C8+D8)</f>
        <v>0.5555555555555556</v>
      </c>
      <c r="F8" s="10">
        <v>4</v>
      </c>
      <c r="G8" s="9" t="s">
        <v>229</v>
      </c>
      <c r="H8" s="9" t="s">
        <v>205</v>
      </c>
    </row>
    <row r="9" spans="1:8" ht="12.75">
      <c r="A9" t="s">
        <v>42</v>
      </c>
      <c r="C9" s="8">
        <v>38</v>
      </c>
      <c r="D9" s="6">
        <v>34</v>
      </c>
      <c r="E9" s="7">
        <f>+C9/(C9+D9)</f>
        <v>0.5277777777777778</v>
      </c>
      <c r="F9" s="10">
        <v>6</v>
      </c>
      <c r="G9" s="9" t="s">
        <v>218</v>
      </c>
      <c r="H9" s="8" t="s">
        <v>214</v>
      </c>
    </row>
    <row r="10" spans="1:8" ht="12.75">
      <c r="A10" t="s">
        <v>9</v>
      </c>
      <c r="C10" s="6">
        <v>34</v>
      </c>
      <c r="D10" s="6">
        <v>38</v>
      </c>
      <c r="E10" s="7">
        <f>+C10/(C10+D10)</f>
        <v>0.4722222222222222</v>
      </c>
      <c r="F10" s="10">
        <v>10</v>
      </c>
      <c r="G10" s="8" t="s">
        <v>217</v>
      </c>
      <c r="H10" s="9" t="s">
        <v>217</v>
      </c>
    </row>
    <row r="11" spans="1:8" ht="12.75">
      <c r="A11" t="s">
        <v>11</v>
      </c>
      <c r="C11" s="8">
        <v>31</v>
      </c>
      <c r="D11" s="6">
        <v>41</v>
      </c>
      <c r="E11" s="7">
        <f>+C11/(C11+D11)</f>
        <v>0.4305555555555556</v>
      </c>
      <c r="F11" s="11">
        <v>13</v>
      </c>
      <c r="G11" s="9" t="s">
        <v>231</v>
      </c>
      <c r="H11" s="8" t="s">
        <v>204</v>
      </c>
    </row>
    <row r="12" spans="3:9" ht="12.75">
      <c r="C12" s="6"/>
      <c r="D12" s="6"/>
      <c r="E12" s="7"/>
      <c r="F12" s="6"/>
      <c r="G12" s="6"/>
      <c r="I12" s="26"/>
    </row>
    <row r="13" spans="2:8" ht="15.75">
      <c r="B13" s="3"/>
      <c r="C13" s="3"/>
      <c r="D13" s="3"/>
      <c r="E13" s="3"/>
      <c r="F13" s="3"/>
      <c r="G13" s="3"/>
      <c r="H13" s="3"/>
    </row>
    <row r="14" spans="2:8" ht="12.75">
      <c r="B14" s="5"/>
      <c r="C14" s="5" t="s">
        <v>3</v>
      </c>
      <c r="D14" s="5" t="s">
        <v>4</v>
      </c>
      <c r="E14" s="5" t="s">
        <v>5</v>
      </c>
      <c r="F14" s="5" t="s">
        <v>6</v>
      </c>
      <c r="G14" s="5" t="s">
        <v>7</v>
      </c>
      <c r="H14" s="5" t="s">
        <v>8</v>
      </c>
    </row>
    <row r="15" spans="1:8" ht="12.75">
      <c r="A15" t="s">
        <v>44</v>
      </c>
      <c r="C15" s="6">
        <v>43</v>
      </c>
      <c r="D15" s="6">
        <v>29</v>
      </c>
      <c r="E15" s="7">
        <f>+C15/(C15+D15)</f>
        <v>0.5972222222222222</v>
      </c>
      <c r="F15" s="10" t="s">
        <v>10</v>
      </c>
      <c r="G15" s="8" t="s">
        <v>214</v>
      </c>
      <c r="H15" s="9" t="s">
        <v>219</v>
      </c>
    </row>
    <row r="16" spans="1:8" ht="12.75">
      <c r="A16" t="s">
        <v>45</v>
      </c>
      <c r="C16" s="6">
        <v>42</v>
      </c>
      <c r="D16" s="6">
        <v>30</v>
      </c>
      <c r="E16" s="7">
        <f>+C16/(C16+D16)</f>
        <v>0.5833333333333334</v>
      </c>
      <c r="F16" s="10">
        <v>1</v>
      </c>
      <c r="G16" s="9" t="s">
        <v>229</v>
      </c>
      <c r="H16" s="8" t="s">
        <v>214</v>
      </c>
    </row>
    <row r="17" spans="1:8" ht="12.75">
      <c r="A17" t="s">
        <v>13</v>
      </c>
      <c r="C17" s="8">
        <v>36</v>
      </c>
      <c r="D17" s="6">
        <v>36</v>
      </c>
      <c r="E17" s="7">
        <f>+C17/(C17+D17)</f>
        <v>0.5</v>
      </c>
      <c r="F17" s="10">
        <v>6</v>
      </c>
      <c r="G17" s="8" t="s">
        <v>214</v>
      </c>
      <c r="H17" s="8" t="s">
        <v>204</v>
      </c>
    </row>
    <row r="18" spans="1:8" ht="12.75">
      <c r="A18" t="s">
        <v>40</v>
      </c>
      <c r="C18" s="8">
        <v>28</v>
      </c>
      <c r="D18" s="6">
        <v>44</v>
      </c>
      <c r="E18" s="7">
        <f>+C18/(C18+D18)</f>
        <v>0.3888888888888889</v>
      </c>
      <c r="F18" s="10">
        <v>15</v>
      </c>
      <c r="G18" s="8" t="s">
        <v>203</v>
      </c>
      <c r="H18" s="8" t="s">
        <v>204</v>
      </c>
    </row>
    <row r="19" spans="1:8" ht="12.75">
      <c r="A19" t="s">
        <v>43</v>
      </c>
      <c r="C19" s="6">
        <v>24</v>
      </c>
      <c r="D19" s="6">
        <v>48</v>
      </c>
      <c r="E19" s="7">
        <f>+C19/(C19+D19)</f>
        <v>0.3333333333333333</v>
      </c>
      <c r="F19" s="10">
        <v>19</v>
      </c>
      <c r="G19" s="8" t="s">
        <v>203</v>
      </c>
      <c r="H19" s="8" t="s">
        <v>203</v>
      </c>
    </row>
    <row r="20" spans="3:8" ht="12.75">
      <c r="C20" s="6"/>
      <c r="D20" s="6"/>
      <c r="E20" s="6"/>
      <c r="F20" s="11"/>
      <c r="G20" s="6"/>
      <c r="H20" s="6"/>
    </row>
    <row r="21" spans="1:8" ht="15.75">
      <c r="A21" s="3"/>
      <c r="B21" s="3"/>
      <c r="C21" s="3"/>
      <c r="D21" s="3"/>
      <c r="E21" s="3"/>
      <c r="F21" s="12"/>
      <c r="G21" s="3"/>
      <c r="H21" s="3"/>
    </row>
    <row r="22" spans="1:8" ht="12.75">
      <c r="A22" s="5"/>
      <c r="B22" s="5"/>
      <c r="C22" s="5"/>
      <c r="D22" s="5"/>
      <c r="E22" s="5"/>
      <c r="F22" s="13"/>
      <c r="G22" s="5"/>
      <c r="H22" s="5"/>
    </row>
    <row r="23" spans="1:8" ht="12.75">
      <c r="A23" s="5"/>
      <c r="B23" s="5"/>
      <c r="C23" s="5"/>
      <c r="D23" s="5"/>
      <c r="E23" s="5"/>
      <c r="F23" s="5"/>
      <c r="G23" s="5"/>
      <c r="H23" s="9"/>
    </row>
    <row r="24" spans="3:8" ht="12.75" hidden="1">
      <c r="C24" s="8"/>
      <c r="D24" s="6"/>
      <c r="E24" s="7"/>
      <c r="F24" s="11"/>
      <c r="G24" s="6"/>
      <c r="H24" s="8"/>
    </row>
    <row r="25" spans="3:8" ht="12.75" hidden="1">
      <c r="C25" s="6"/>
      <c r="D25" s="6"/>
      <c r="E25" s="7"/>
      <c r="F25" s="10"/>
      <c r="G25" s="6"/>
      <c r="H25" s="8"/>
    </row>
    <row r="26" spans="3:8" ht="12.75" hidden="1">
      <c r="C26" s="8"/>
      <c r="D26" s="6"/>
      <c r="E26" s="7"/>
      <c r="F26" s="10"/>
      <c r="G26" s="6"/>
      <c r="H26" s="8"/>
    </row>
    <row r="27" spans="3:8" ht="12.75" hidden="1">
      <c r="C27" s="6"/>
      <c r="D27" s="6"/>
      <c r="E27" s="7"/>
      <c r="F27" s="10"/>
      <c r="G27" s="6"/>
      <c r="H27" s="8"/>
    </row>
    <row r="28" spans="3:8" ht="12.75" hidden="1">
      <c r="C28" s="6"/>
      <c r="D28" s="6"/>
      <c r="E28" s="6"/>
      <c r="F28" s="6"/>
      <c r="G28" s="6"/>
      <c r="H28" s="6"/>
    </row>
    <row r="29" spans="1:10" ht="12.75" hidden="1">
      <c r="A29" s="25" t="s">
        <v>51</v>
      </c>
      <c r="G29" s="6"/>
      <c r="H29" s="6"/>
      <c r="I29" s="6"/>
      <c r="J29" s="6"/>
    </row>
    <row r="30" ht="12.75" hidden="1"/>
    <row r="31" ht="12.75" hidden="1">
      <c r="A31" t="s">
        <v>189</v>
      </c>
    </row>
    <row r="32" ht="12.75" hidden="1">
      <c r="A32" t="s">
        <v>176</v>
      </c>
    </row>
    <row r="33" ht="12.75" hidden="1">
      <c r="A33" t="s">
        <v>177</v>
      </c>
    </row>
    <row r="34" ht="12.75" hidden="1">
      <c r="A34" t="s">
        <v>178</v>
      </c>
    </row>
    <row r="35" ht="12.75" hidden="1">
      <c r="A35" t="s">
        <v>179</v>
      </c>
    </row>
    <row r="36" ht="12.75" hidden="1"/>
    <row r="37" ht="12.75" hidden="1"/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Sammy Enterprises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Sammy  Sweet</dc:creator>
  <cp:keywords/>
  <dc:description/>
  <cp:lastModifiedBy> </cp:lastModifiedBy>
  <cp:lastPrinted>2006-08-08T03:10:14Z</cp:lastPrinted>
  <dcterms:created xsi:type="dcterms:W3CDTF">2001-04-15T21:54:56Z</dcterms:created>
  <dcterms:modified xsi:type="dcterms:W3CDTF">2006-08-08T03:10:32Z</dcterms:modified>
  <cp:category/>
  <cp:version/>
  <cp:contentType/>
  <cp:contentStatus/>
</cp:coreProperties>
</file>